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5\ต.ค\"/>
    </mc:Choice>
  </mc:AlternateContent>
  <xr:revisionPtr revIDLastSave="0" documentId="13_ncr:1_{9FB7F442-3372-412E-97D5-42F907721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.ค." sheetId="2" r:id="rId1"/>
  </sheets>
  <definedNames>
    <definedName name="_xlnm.Print_Area" localSheetId="0">'ส.ค.'!$A$2:$H$52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H12" i="2"/>
  <c r="E15" i="2"/>
  <c r="E11" i="2"/>
  <c r="E21" i="2" l="1"/>
  <c r="H20" i="2" l="1"/>
  <c r="H21" i="2" l="1"/>
  <c r="I21" i="2" s="1"/>
</calcChain>
</file>

<file path=xl/sharedStrings.xml><?xml version="1.0" encoding="utf-8"?>
<sst xmlns="http://schemas.openxmlformats.org/spreadsheetml/2006/main" count="48" uniqueCount="48">
  <si>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</si>
  <si>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</si>
  <si>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</si>
  <si>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</si>
  <si>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</si>
  <si>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</si>
  <si>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</si>
  <si>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เงินรับฝาก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</si>
  <si>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</si>
  <si>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</si>
  <si>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</si>
  <si>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</si>
  <si>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</si>
  <si>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</si>
  <si>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</si>
  <si>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</si>
  <si>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</si>
  <si>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</si>
  <si>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</si>
  <si>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</si>
  <si>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</si>
  <si>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</si>
  <si>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</si>
  <si>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</si>
  <si>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</si>
  <si>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</si>
  <si>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</si>
  <si>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</si>
  <si>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</si>
  <si>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</si>
  <si>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กำไรสะสมรอการจัดสรร</t>
  </si>
  <si>
    <t>( พนม  ควรประดิษฐ์)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</si>
  <si>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</si>
  <si>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</si>
  <si>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</si>
  <si>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</si>
  <si>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</si>
  <si>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</si>
  <si>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</si>
  <si>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</si>
  <si>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</si>
  <si>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</si>
  <si>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</si>
  <si>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 xml:space="preserve">เงินลงทุน </t>
  </si>
  <si>
    <t xml:space="preserve">เงินให้กู้ยืม </t>
  </si>
  <si>
    <t>ส่วนต่างมูลค่าที่ดินแทนการชำระหนี้รอขาย</t>
  </si>
  <si>
    <t>20 พฤศจิกายน 2564</t>
  </si>
  <si>
    <t>ณ วันที่ 31 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</si>
</sst>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Font="1" applyFill="1" applyBorder="1" applyAlignment="1">
      <alignment shrinkToFit="1"/>
    </xf>
    <xf numFmtId="187" fontId="5" fillId="0" borderId="11" xfId="1" applyNumberFormat="1" applyFont="1" applyFill="1" applyBorder="1" applyAlignment="1">
      <alignment shrinkToFit="1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389659</xdr:colOff>
      <xdr:row>42</xdr:row>
      <xdr:rowOff>199159</xdr:rowOff>
    </xdr:from>
    <xdr:to>
      <xdr:col>5</xdr:col>
      <xdr:colOff>831272</xdr:colOff>
      <xdr:row>43</xdr:row>
      <xdr:rowOff>476250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B973DBE-5383-4FC1-9D01-A90A3A8A8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318" y="12278591"/>
          <a:ext cx="163656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zoomScale="110" zoomScaleNormal="110" workbookViewId="0">
      <selection activeCell="G33" sqref="G33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5"/>
      <c r="B2" s="65"/>
      <c r="C2" s="65"/>
      <c r="D2" s="65"/>
      <c r="E2" s="65"/>
      <c r="F2" s="65"/>
      <c r="G2" s="65"/>
      <c r="H2" s="65"/>
    </row>
    <row r="3" spans="1:10" ht="30.75" x14ac:dyDescent="0.7">
      <c r="A3" s="66" t="s">
        <v>27</v>
      </c>
      <c r="B3" s="66"/>
      <c r="C3" s="66"/>
      <c r="D3" s="66"/>
      <c r="E3" s="66"/>
      <c r="F3" s="66"/>
      <c r="G3" s="66"/>
      <c r="H3" s="66"/>
    </row>
    <row r="4" spans="1:10" x14ac:dyDescent="0.55000000000000004">
      <c r="A4" s="67" t="s">
        <v>0</v>
      </c>
      <c r="B4" s="67"/>
      <c r="C4" s="67"/>
      <c r="D4" s="67"/>
      <c r="E4" s="67"/>
      <c r="F4" s="67"/>
      <c r="G4" s="67"/>
      <c r="H4" s="67"/>
    </row>
    <row r="5" spans="1:10" ht="27.75" x14ac:dyDescent="0.65">
      <c r="A5" s="67" t="s">
        <v>47</v>
      </c>
      <c r="B5" s="67"/>
      <c r="C5" s="67"/>
      <c r="D5" s="67"/>
      <c r="E5" s="67"/>
      <c r="F5" s="67"/>
      <c r="G5" s="67"/>
      <c r="H5" s="67"/>
      <c r="I5" s="2"/>
    </row>
    <row r="6" spans="1:10" ht="25.5" customHeight="1" x14ac:dyDescent="0.55000000000000004">
      <c r="A6" s="68" t="s">
        <v>1</v>
      </c>
      <c r="B6" s="68"/>
      <c r="C6" s="68"/>
      <c r="D6" s="68"/>
      <c r="E6" s="68"/>
      <c r="F6" s="68"/>
      <c r="G6" s="68"/>
      <c r="H6" s="68"/>
    </row>
    <row r="7" spans="1:10" s="3" customFormat="1" x14ac:dyDescent="0.55000000000000004">
      <c r="A7" s="69" t="s">
        <v>2</v>
      </c>
      <c r="B7" s="70"/>
      <c r="C7" s="46"/>
      <c r="D7" s="46"/>
      <c r="E7" s="14"/>
      <c r="F7" s="70" t="s">
        <v>3</v>
      </c>
      <c r="G7" s="70"/>
      <c r="H7" s="23"/>
    </row>
    <row r="8" spans="1:10" x14ac:dyDescent="0.55000000000000004">
      <c r="A8" s="71" t="s">
        <v>4</v>
      </c>
      <c r="B8" s="72"/>
      <c r="C8" s="48"/>
      <c r="D8" s="48"/>
      <c r="E8" s="15">
        <v>151566134.39000002</v>
      </c>
      <c r="F8" s="72" t="s">
        <v>5</v>
      </c>
      <c r="G8" s="72"/>
      <c r="H8" s="36">
        <v>0</v>
      </c>
    </row>
    <row r="9" spans="1:10" x14ac:dyDescent="0.55000000000000004">
      <c r="A9" s="71" t="s">
        <v>32</v>
      </c>
      <c r="B9" s="72"/>
      <c r="C9" s="48"/>
      <c r="D9" s="48"/>
      <c r="E9" s="16">
        <v>30000000</v>
      </c>
      <c r="F9" s="72" t="s">
        <v>6</v>
      </c>
      <c r="G9" s="72"/>
      <c r="H9" s="34">
        <v>70150000</v>
      </c>
    </row>
    <row r="10" spans="1:10" x14ac:dyDescent="0.55000000000000004">
      <c r="A10" s="40" t="s">
        <v>43</v>
      </c>
      <c r="B10" s="41"/>
      <c r="C10" s="15">
        <v>106113500</v>
      </c>
      <c r="D10" s="48"/>
      <c r="E10" s="49"/>
      <c r="F10" s="72" t="s">
        <v>7</v>
      </c>
      <c r="G10" s="72"/>
      <c r="H10" s="34">
        <v>5222805353.5700006</v>
      </c>
    </row>
    <row r="11" spans="1:10" x14ac:dyDescent="0.55000000000000004">
      <c r="A11" s="47" t="s">
        <v>33</v>
      </c>
      <c r="B11" s="48"/>
      <c r="C11" s="15">
        <v>0</v>
      </c>
      <c r="D11" s="48"/>
      <c r="E11" s="15">
        <f>SUM(C10-C11)</f>
        <v>106113500</v>
      </c>
      <c r="F11" s="48" t="s">
        <v>8</v>
      </c>
      <c r="G11" s="48"/>
      <c r="H11" s="37">
        <v>27120294.539999977</v>
      </c>
    </row>
    <row r="12" spans="1:10" x14ac:dyDescent="0.55000000000000004">
      <c r="A12" s="40" t="s">
        <v>44</v>
      </c>
      <c r="B12" s="41"/>
      <c r="C12" s="15">
        <v>8729637712.2600002</v>
      </c>
      <c r="D12" s="48"/>
      <c r="E12" s="49"/>
      <c r="F12" s="42" t="s">
        <v>10</v>
      </c>
      <c r="G12" s="42"/>
      <c r="H12" s="34">
        <f>SUM(H8:H11)</f>
        <v>5320075648.1100006</v>
      </c>
    </row>
    <row r="13" spans="1:10" x14ac:dyDescent="0.55000000000000004">
      <c r="A13" s="47" t="s">
        <v>34</v>
      </c>
      <c r="B13" s="48"/>
      <c r="C13" s="15">
        <v>6575544.9000000004</v>
      </c>
      <c r="D13" s="48"/>
      <c r="E13" s="15">
        <f>SUM(C12-C13)</f>
        <v>8723062167.3600006</v>
      </c>
      <c r="F13" s="64" t="s">
        <v>12</v>
      </c>
      <c r="G13" s="64"/>
      <c r="H13" s="58"/>
    </row>
    <row r="14" spans="1:10" x14ac:dyDescent="0.55000000000000004">
      <c r="A14" s="47" t="s">
        <v>35</v>
      </c>
      <c r="B14" s="48"/>
      <c r="C14" s="15">
        <v>0</v>
      </c>
      <c r="D14" s="48"/>
      <c r="E14" s="49"/>
      <c r="F14" s="41" t="s">
        <v>14</v>
      </c>
      <c r="G14" s="41"/>
      <c r="H14" s="57">
        <v>2922182380</v>
      </c>
    </row>
    <row r="15" spans="1:10" x14ac:dyDescent="0.55000000000000004">
      <c r="A15" s="47" t="s">
        <v>45</v>
      </c>
      <c r="B15" s="48"/>
      <c r="C15" s="15">
        <v>0</v>
      </c>
      <c r="D15" s="48"/>
      <c r="E15" s="15">
        <f>SUM(C14-C15)</f>
        <v>0</v>
      </c>
      <c r="F15" s="41" t="s">
        <v>15</v>
      </c>
      <c r="G15" s="41"/>
      <c r="H15" s="24">
        <v>381062464.69999999</v>
      </c>
    </row>
    <row r="16" spans="1:10" x14ac:dyDescent="0.55000000000000004">
      <c r="A16" s="55" t="s">
        <v>9</v>
      </c>
      <c r="B16" s="56"/>
      <c r="C16" s="48"/>
      <c r="D16" s="48"/>
      <c r="E16" s="16">
        <v>1848124.73</v>
      </c>
      <c r="F16" s="41" t="s">
        <v>16</v>
      </c>
      <c r="G16" s="41"/>
      <c r="H16" s="24">
        <v>32980956.16</v>
      </c>
      <c r="I16" s="13"/>
      <c r="J16" s="38"/>
    </row>
    <row r="17" spans="1:10" x14ac:dyDescent="0.55000000000000004">
      <c r="A17" s="55" t="s">
        <v>11</v>
      </c>
      <c r="B17" s="56"/>
      <c r="C17" s="48"/>
      <c r="D17" s="48"/>
      <c r="E17" s="16">
        <v>5019052.9500000039</v>
      </c>
      <c r="F17" s="41" t="s">
        <v>29</v>
      </c>
      <c r="G17" s="41"/>
      <c r="H17" s="35">
        <v>0</v>
      </c>
    </row>
    <row r="18" spans="1:10" x14ac:dyDescent="0.55000000000000004">
      <c r="A18" s="55" t="s">
        <v>13</v>
      </c>
      <c r="B18" s="56"/>
      <c r="C18" s="48"/>
      <c r="D18" s="48"/>
      <c r="E18" s="16">
        <v>230759.06999999995</v>
      </c>
      <c r="F18" s="41" t="s">
        <v>30</v>
      </c>
      <c r="G18" s="41"/>
      <c r="H18" s="35">
        <v>332773358.13999999</v>
      </c>
    </row>
    <row r="19" spans="1:10" x14ac:dyDescent="0.55000000000000004">
      <c r="A19" s="47"/>
      <c r="B19" s="41"/>
      <c r="C19" s="48"/>
      <c r="D19" s="48"/>
      <c r="E19" s="49"/>
      <c r="F19" s="41" t="s">
        <v>17</v>
      </c>
      <c r="G19" s="41"/>
      <c r="H19" s="25">
        <v>28764931.390000001</v>
      </c>
    </row>
    <row r="20" spans="1:10" x14ac:dyDescent="0.55000000000000004">
      <c r="A20" s="62"/>
      <c r="B20" s="63"/>
      <c r="C20" s="44"/>
      <c r="D20" s="44"/>
      <c r="E20" s="17"/>
      <c r="F20" s="42" t="s">
        <v>18</v>
      </c>
      <c r="G20" s="6"/>
      <c r="H20" s="26">
        <f>SUM(H14:H19)</f>
        <v>3697764090.3899994</v>
      </c>
    </row>
    <row r="21" spans="1:10" ht="24.75" thickBot="1" x14ac:dyDescent="0.6">
      <c r="A21" s="62" t="s">
        <v>19</v>
      </c>
      <c r="B21" s="63"/>
      <c r="C21" s="44"/>
      <c r="D21" s="44"/>
      <c r="E21" s="32">
        <f>SUM(E8:E20)</f>
        <v>9017839738.5</v>
      </c>
      <c r="F21" s="42" t="s">
        <v>20</v>
      </c>
      <c r="G21" s="6"/>
      <c r="H21" s="27">
        <f>SUM(H20,H12)</f>
        <v>9017839738.5</v>
      </c>
      <c r="I21" s="38">
        <f>SUM(E21-H21)</f>
        <v>0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21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22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23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24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37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38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39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41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42</v>
      </c>
      <c r="C32" s="21"/>
      <c r="D32" s="54"/>
      <c r="E32" s="13"/>
      <c r="F32" s="13"/>
      <c r="G32" s="30"/>
    </row>
    <row r="33" spans="1:11" x14ac:dyDescent="0.55000000000000004">
      <c r="B33" s="11" t="s">
        <v>40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25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59" t="s">
        <v>26</v>
      </c>
      <c r="B42" s="59"/>
      <c r="C42" s="59"/>
      <c r="D42" s="59"/>
      <c r="E42" s="59"/>
      <c r="F42" s="59"/>
      <c r="G42" s="59"/>
      <c r="H42" s="59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36</v>
      </c>
      <c r="E44" s="50"/>
      <c r="F44" s="33"/>
      <c r="G44" s="33"/>
      <c r="H44" s="33"/>
    </row>
    <row r="45" spans="1:11" ht="19.5" customHeight="1" x14ac:dyDescent="0.55000000000000004">
      <c r="A45" s="60" t="s">
        <v>31</v>
      </c>
      <c r="B45" s="60"/>
      <c r="C45" s="60"/>
      <c r="D45" s="60"/>
      <c r="E45" s="60"/>
      <c r="F45" s="60"/>
      <c r="G45" s="60"/>
      <c r="H45" s="60"/>
    </row>
    <row r="46" spans="1:11" ht="31.5" customHeight="1" x14ac:dyDescent="0.55000000000000004">
      <c r="A46" s="60" t="s">
        <v>28</v>
      </c>
      <c r="B46" s="60"/>
      <c r="C46" s="60"/>
      <c r="D46" s="60"/>
      <c r="E46" s="60"/>
      <c r="F46" s="60"/>
      <c r="G46" s="60"/>
      <c r="H46" s="60"/>
    </row>
    <row r="47" spans="1:11" x14ac:dyDescent="0.55000000000000004">
      <c r="A47" s="61" t="s">
        <v>46</v>
      </c>
      <c r="B47" s="61"/>
      <c r="C47" s="61"/>
      <c r="D47" s="61"/>
      <c r="E47" s="61"/>
      <c r="F47" s="61"/>
      <c r="G47" s="61"/>
      <c r="H47" s="61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ส.ค.</vt:lpstr>
      <vt:lpstr>ส.ค.!Print_Area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2021-11-20T08:08:15Z</cp:lastPrinted>
  <dcterms:created xsi:type="dcterms:W3CDTF">2017-05-25T10:38:01Z</dcterms:created>
  <dcterms:modified xsi:type="dcterms:W3CDTF">2021-11-20T08:15:48Z</dcterms:modified>
</cp:coreProperties>
</file>