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ม.ค.65\"/>
    </mc:Choice>
  </mc:AlternateContent>
  <xr:revisionPtr revIDLastSave="0" documentId="13_ncr:1_{77538EB5-9306-4AB2-9381-2306EA5E1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" sheetId="2" r:id="rId1"/>
  </sheets>
  <definedNames>
    <definedName name="_xlnm.Print_Area" localSheetId="0">'ธ.ค.'!$A$2:$H$52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s="1"/>
  <c r="I21" i="2" l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<sst xmlns="http://schemas.openxmlformats.org/spreadsheetml/2006/main" count="48" uniqueCount="48">
  <si>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</si>
  <si>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</si>
  <si>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</si>
  <si>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</si>
  <si>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</si>
  <si>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</si>
  <si>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</si>
  <si>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</si>
  <si>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</si>
  <si>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</si>
  <si>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</si>
  <si>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</si>
  <si>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</si>
  <si>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</si>
  <si>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</si>
  <si>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</si>
  <si>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</si>
  <si>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</si>
  <si>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</si>
  <si>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</si>
  <si>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</si>
  <si>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</si>
  <si>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</si>
  <si>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</si>
  <si>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</si>
  <si>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</si>
  <si>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</si>
  <si>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</si>
  <si>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</si>
  <si>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</si>
  <si>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</si>
  <si>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</si>
  <si>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</si>
  <si>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</si>
  <si>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</si>
  <si>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</si>
  <si>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</si>
  <si>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</si>
  <si>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</si>
  <si>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</si>
  <si>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</si>
  <si>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</si>
  <si>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</si>
  <si>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</si>
  <si>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</si>
  <si>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(บทชาย บุญล้อม)</t>
  </si>
  <si>
    <t>ณ วันที่ 31 มกราคม 2565</t>
  </si>
  <si>
    <t>10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</si>
</sst>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1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5" fontId="7" fillId="0" borderId="0" xfId="0" quotePrefix="1" applyNumberFormat="1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441614</xdr:colOff>
      <xdr:row>42</xdr:row>
      <xdr:rowOff>277091</xdr:rowOff>
    </xdr:from>
    <xdr:to>
      <xdr:col>5</xdr:col>
      <xdr:colOff>477543</xdr:colOff>
      <xdr:row>43</xdr:row>
      <xdr:rowOff>353556</xdr:rowOff>
    </xdr:to>
    <xdr:pic>
      <xdr:nvPicPr>
        <xdr:cNvPr id="5" name="รูปภาพ 4" descr="50691.jpg">
          <a:extLst>
            <a:ext uri="{FF2B5EF4-FFF2-40B4-BE49-F238E27FC236}">
              <a16:creationId xmlns:a16="http://schemas.microsoft.com/office/drawing/2014/main" id="{5086B5A0-98C1-485E-AD1D-6B29626F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41273" y="12356523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37" zoomScale="110" zoomScaleNormal="110" workbookViewId="0">
      <selection activeCell="A45" sqref="A45:H45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5"/>
      <c r="B2" s="65"/>
      <c r="C2" s="65"/>
      <c r="D2" s="65"/>
      <c r="E2" s="65"/>
      <c r="F2" s="65"/>
      <c r="G2" s="65"/>
      <c r="H2" s="65"/>
    </row>
    <row r="3" spans="1:10" ht="30.75" x14ac:dyDescent="0.7">
      <c r="A3" s="66" t="s">
        <v>27</v>
      </c>
      <c r="B3" s="66"/>
      <c r="C3" s="66"/>
      <c r="D3" s="66"/>
      <c r="E3" s="66"/>
      <c r="F3" s="66"/>
      <c r="G3" s="66"/>
      <c r="H3" s="66"/>
    </row>
    <row r="4" spans="1:10" x14ac:dyDescent="0.55000000000000004">
      <c r="A4" s="67" t="s">
        <v>0</v>
      </c>
      <c r="B4" s="67"/>
      <c r="C4" s="67"/>
      <c r="D4" s="67"/>
      <c r="E4" s="67"/>
      <c r="F4" s="67"/>
      <c r="G4" s="67"/>
      <c r="H4" s="67"/>
    </row>
    <row r="5" spans="1:10" ht="27.75" x14ac:dyDescent="0.65">
      <c r="A5" s="67" t="s">
        <v>46</v>
      </c>
      <c r="B5" s="67"/>
      <c r="C5" s="67"/>
      <c r="D5" s="67"/>
      <c r="E5" s="67"/>
      <c r="F5" s="67"/>
      <c r="G5" s="67"/>
      <c r="H5" s="67"/>
      <c r="I5" s="2"/>
    </row>
    <row r="6" spans="1:10" ht="25.5" customHeight="1" x14ac:dyDescent="0.55000000000000004">
      <c r="A6" s="68" t="s">
        <v>1</v>
      </c>
      <c r="B6" s="68"/>
      <c r="C6" s="68"/>
      <c r="D6" s="68"/>
      <c r="E6" s="68"/>
      <c r="F6" s="68"/>
      <c r="G6" s="68"/>
      <c r="H6" s="68"/>
    </row>
    <row r="7" spans="1:10" s="3" customFormat="1" x14ac:dyDescent="0.55000000000000004">
      <c r="A7" s="69" t="s">
        <v>2</v>
      </c>
      <c r="B7" s="70"/>
      <c r="C7" s="46"/>
      <c r="D7" s="46"/>
      <c r="E7" s="14"/>
      <c r="F7" s="70" t="s">
        <v>3</v>
      </c>
      <c r="G7" s="70"/>
      <c r="H7" s="23"/>
    </row>
    <row r="8" spans="1:10" x14ac:dyDescent="0.55000000000000004">
      <c r="A8" s="71" t="s">
        <v>4</v>
      </c>
      <c r="B8" s="72"/>
      <c r="C8" s="48"/>
      <c r="D8" s="48"/>
      <c r="E8" s="15">
        <v>114440353.44000001</v>
      </c>
      <c r="F8" s="72" t="s">
        <v>5</v>
      </c>
      <c r="G8" s="72"/>
      <c r="H8" s="36">
        <v>0</v>
      </c>
    </row>
    <row r="9" spans="1:10" x14ac:dyDescent="0.55000000000000004">
      <c r="A9" s="71" t="s">
        <v>31</v>
      </c>
      <c r="B9" s="72"/>
      <c r="C9" s="48"/>
      <c r="D9" s="48"/>
      <c r="E9" s="16">
        <v>110000000</v>
      </c>
      <c r="F9" s="72" t="s">
        <v>6</v>
      </c>
      <c r="G9" s="72"/>
      <c r="H9" s="34">
        <v>252740714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72" t="s">
        <v>7</v>
      </c>
      <c r="G10" s="72"/>
      <c r="H10" s="34">
        <v>5230797020.2680006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75812704.919999987</v>
      </c>
    </row>
    <row r="12" spans="1:10" x14ac:dyDescent="0.55000000000000004">
      <c r="A12" s="40" t="s">
        <v>43</v>
      </c>
      <c r="B12" s="41"/>
      <c r="C12" s="15">
        <v>8768543784.5300007</v>
      </c>
      <c r="D12" s="48"/>
      <c r="E12" s="49"/>
      <c r="F12" s="42" t="s">
        <v>10</v>
      </c>
      <c r="G12" s="42"/>
      <c r="H12" s="34">
        <f>SUM(H8:H11)</f>
        <v>5559350439.1880007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8761968239.6300011</v>
      </c>
      <c r="F13" s="64" t="s">
        <v>12</v>
      </c>
      <c r="G13" s="64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2970226820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414339800.83999997</v>
      </c>
    </row>
    <row r="16" spans="1:10" x14ac:dyDescent="0.55000000000000004">
      <c r="A16" s="55" t="s">
        <v>9</v>
      </c>
      <c r="B16" s="56"/>
      <c r="C16" s="48"/>
      <c r="D16" s="48"/>
      <c r="E16" s="16">
        <v>1735610.75</v>
      </c>
      <c r="F16" s="41" t="s">
        <v>16</v>
      </c>
      <c r="G16" s="41"/>
      <c r="H16" s="24">
        <v>47482112.159999996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4845016.6400000043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260436.68000000005</v>
      </c>
      <c r="F18" s="41" t="s">
        <v>30</v>
      </c>
      <c r="G18" s="41"/>
      <c r="H18" s="35">
        <v>0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107963984.95</v>
      </c>
    </row>
    <row r="20" spans="1:10" x14ac:dyDescent="0.55000000000000004">
      <c r="A20" s="62"/>
      <c r="B20" s="63"/>
      <c r="C20" s="44"/>
      <c r="D20" s="44"/>
      <c r="E20" s="17"/>
      <c r="F20" s="42" t="s">
        <v>18</v>
      </c>
      <c r="G20" s="6"/>
      <c r="H20" s="26">
        <f>SUM(H14:H19)</f>
        <v>3540012717.9499998</v>
      </c>
    </row>
    <row r="21" spans="1:10" ht="24.75" thickBot="1" x14ac:dyDescent="0.6">
      <c r="A21" s="62" t="s">
        <v>19</v>
      </c>
      <c r="B21" s="63"/>
      <c r="C21" s="44"/>
      <c r="D21" s="44"/>
      <c r="E21" s="32">
        <f>SUM(E8:E20)</f>
        <v>9099363157.1400013</v>
      </c>
      <c r="F21" s="42" t="s">
        <v>20</v>
      </c>
      <c r="G21" s="6"/>
      <c r="H21" s="27">
        <f>SUM(H20,H12)</f>
        <v>9099363157.1380005</v>
      </c>
      <c r="I21" s="38">
        <f>SUM(E21-H21)</f>
        <v>2.0008087158203125E-3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60" t="s">
        <v>26</v>
      </c>
      <c r="B42" s="60"/>
      <c r="C42" s="60"/>
      <c r="D42" s="60"/>
      <c r="E42" s="60"/>
      <c r="F42" s="60"/>
      <c r="G42" s="60"/>
      <c r="H42" s="60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61" t="s">
        <v>45</v>
      </c>
      <c r="B45" s="61"/>
      <c r="C45" s="61"/>
      <c r="D45" s="61"/>
      <c r="E45" s="61"/>
      <c r="F45" s="61"/>
      <c r="G45" s="61"/>
      <c r="H45" s="61"/>
    </row>
    <row r="46" spans="1:11" ht="31.5" customHeight="1" x14ac:dyDescent="0.55000000000000004">
      <c r="A46" s="61" t="s">
        <v>28</v>
      </c>
      <c r="B46" s="61"/>
      <c r="C46" s="61"/>
      <c r="D46" s="61"/>
      <c r="E46" s="61"/>
      <c r="F46" s="61"/>
      <c r="G46" s="61"/>
      <c r="H46" s="61"/>
    </row>
    <row r="47" spans="1:11" s="59" customFormat="1" x14ac:dyDescent="0.55000000000000004">
      <c r="A47" s="73" t="s">
        <v>47</v>
      </c>
      <c r="B47" s="73"/>
      <c r="C47" s="73"/>
      <c r="D47" s="73"/>
      <c r="E47" s="73"/>
      <c r="F47" s="73"/>
      <c r="G47" s="73"/>
      <c r="H47" s="73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</vt:lpstr>
      <vt:lpstr>ธ.ค.!Print_Area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2022-02-10T07:30:43Z</cp:lastPrinted>
  <dcterms:created xsi:type="dcterms:W3CDTF">2017-05-25T10:38:01Z</dcterms:created>
  <dcterms:modified xsi:type="dcterms:W3CDTF">2022-02-10T07:54:36Z</dcterms:modified>
</cp:coreProperties>
</file>