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80" windowWidth="18975" windowHeight="832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44525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<sst xmlns="http://schemas.openxmlformats.org/spreadsheetml/2006/main" count="53" uniqueCount="51">
  <si>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</si>
  <si>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</si>
  <si>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</si>
  <si>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</si>
  <si>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</si>
  <si>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</si>
  <si>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</si>
  <si>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</si>
  <si>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</si>
  <si>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</si>
  <si>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</si>
  <si>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</si>
  <si>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</si>
  <si>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</si>
  <si>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</si>
  <si>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</si>
  <si>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</si>
  <si>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</si>
  <si>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</si>
  <si>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</si>
  <si>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</si>
  <si>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</si>
  <si>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</si>
  <si>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</si>
  <si>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</si>
  <si>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</si>
  <si>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</si>
  <si>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</si>
  <si>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</si>
  <si>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</si>
  <si>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</si>
  <si>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</si>
  <si>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</si>
  <si>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</si>
  <si>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</si>
  <si>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</si>
  <si>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</si>
  <si>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</si>
  <si>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</si>
  <si>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</si>
  <si>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</si>
  <si>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</si>
  <si>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</si>
  <si>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</si>
  <si>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</si>
  <si>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</si>
  <si>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</si>
  <si>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>( บทชาย  บุญล้อม )</t>
  </si>
  <si>
    <t xml:space="preserve">    นาวาเอก</t>
  </si>
  <si>
    <t>ณ วันที่ 31  สิงหาคม 2562</t>
  </si>
  <si>
    <t xml:space="preserve"> 18  กันยายน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</si>
</sst>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187" fontId="0" fillId="0" borderId="0" xfId="18" applyFont="1" applyFill="1"/>
    <xf numFmtId="187" fontId="0" fillId="0" borderId="1" xfId="18" applyFont="1" applyFill="1" applyBorder="1" applyAlignment="1">
      <alignment horizontal="center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6" fillId="0" borderId="0" xfId="18" applyFont="1" applyFill="1" applyBorder="1" applyAlignment="1">
      <alignment vertical="top" shrinkToFit="1"/>
    </xf>
    <xf numFmtId="187" fontId="6" fillId="0" borderId="4" xfId="18" applyFont="1" applyFill="1" applyBorder="1" applyAlignment="1">
      <alignment vertical="top" shrinkToFit="1"/>
    </xf>
    <xf numFmtId="187" fontId="0" fillId="0" borderId="4" xfId="18" applyFont="1" applyFill="1" applyBorder="1"/>
    <xf numFmtId="187" fontId="0" fillId="0" borderId="0" xfId="18" applyFont="1" applyFill="1" applyBorder="1"/>
    <xf numFmtId="187" fontId="7" fillId="0" borderId="0" xfId="18" applyFont="1" applyFill="1"/>
    <xf numFmtId="187" fontId="7" fillId="0" borderId="0" xfId="18" applyFont="1" applyFill="1" applyAlignment="1">
      <alignment horizontal="left" shrinkToFit="1"/>
    </xf>
    <xf numFmtId="187" fontId="2" fillId="0" borderId="0" xfId="18" applyFont="1" applyFill="1" applyAlignment="1">
      <alignment horizontal="center"/>
    </xf>
    <xf numFmtId="187" fontId="0" fillId="0" borderId="7" xfId="18" applyFont="1" applyFill="1" applyBorder="1" applyAlignment="1">
      <alignment horizontal="center"/>
    </xf>
    <xf numFmtId="187" fontId="5" fillId="0" borderId="8" xfId="18" applyFont="1" applyFill="1" applyBorder="1" applyAlignment="1">
      <alignment shrinkToFit="1"/>
    </xf>
    <xf numFmtId="187" fontId="6" fillId="0" borderId="9" xfId="18" applyFont="1" applyFill="1" applyBorder="1" applyAlignment="1">
      <alignment vertical="top" shrinkToFit="1"/>
    </xf>
    <xf numFmtId="187" fontId="6" fillId="0" borderId="10" xfId="18" applyFont="1" applyFill="1" applyBorder="1" applyAlignment="1">
      <alignment vertical="top" shrinkToFit="1"/>
    </xf>
    <xf numFmtId="187" fontId="6" fillId="0" borderId="11" xfId="18" applyFont="1" applyFill="1" applyBorder="1" applyAlignment="1">
      <alignment vertical="top" shrinkToFit="1"/>
    </xf>
    <xf numFmtId="187" fontId="0" fillId="0" borderId="12" xfId="18" applyFont="1" applyFill="1" applyBorder="1"/>
    <xf numFmtId="187" fontId="0" fillId="0" borderId="0" xfId="18" applyFont="1" applyFill="1" applyAlignment="1">
      <alignment horizontal="right"/>
    </xf>
    <xf numFmtId="187" fontId="5" fillId="0" borderId="5" xfId="18" applyFont="1" applyFill="1" applyBorder="1" applyAlignment="1">
      <alignment shrinkToFit="1"/>
    </xf>
    <xf numFmtId="187" fontId="5" fillId="0" borderId="6" xfId="18" applyFont="1" applyFill="1" applyBorder="1" applyAlignment="1">
      <alignment shrinkToFit="1"/>
    </xf>
    <xf numFmtId="187" fontId="5" fillId="0" borderId="13" xfId="18" applyFont="1" applyFill="1" applyBorder="1" applyAlignment="1">
      <alignment shrinkToFit="1"/>
    </xf>
    <xf numFmtId="187" fontId="6" fillId="0" borderId="14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18" applyNumberFormat="1" applyFont="1" applyFill="1" applyBorder="1" applyAlignment="1">
      <alignment shrinkToFit="1"/>
    </xf>
    <xf numFmtId="187" fontId="5" fillId="0" borderId="9" xfId="18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5" xfId="18" applyNumberFormat="1" applyFont="1" applyFill="1" applyBorder="1" applyAlignment="1">
      <alignment shrinkToFit="1"/>
    </xf>
    <xf numFmtId="187" fontId="5" fillId="0" borderId="16" xfId="18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63830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838200</xdr:colOff>
      <xdr:row>43</xdr:row>
      <xdr:rowOff>161925</xdr:rowOff>
    </xdr:from>
    <xdr:to>
      <xdr:col>3</xdr:col>
      <xdr:colOff>800100</xdr:colOff>
      <xdr:row>43</xdr:row>
      <xdr:rowOff>542925</xdr:rowOff>
    </xdr:to>
    <xdr:pic>
      <xdr:nvPicPr>
        <xdr:cNvPr id="6" name="รูปภาพ 5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229100" y="12211050"/>
          <a:ext cx="12287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8"/>
  <sheetViews>
    <sheetView showGridLines="0" tabSelected="1" workbookViewId="0" topLeftCell="A42">
      <selection activeCell="A47" sqref="A47:F47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30.75">
      <c r="A2" s="61"/>
      <c r="B2" s="61"/>
      <c r="C2" s="61"/>
      <c r="D2" s="61"/>
      <c r="E2" s="61"/>
      <c r="F2" s="61"/>
    </row>
    <row r="3" spans="1:6" ht="30.75">
      <c r="A3" s="62" t="s">
        <v>38</v>
      </c>
      <c r="B3" s="62"/>
      <c r="C3" s="62"/>
      <c r="D3" s="62"/>
      <c r="E3" s="62"/>
      <c r="F3" s="62"/>
    </row>
    <row r="4" spans="1:6" ht="24">
      <c r="A4" s="63" t="s">
        <v>0</v>
      </c>
      <c r="B4" s="63"/>
      <c r="C4" s="63"/>
      <c r="D4" s="63"/>
      <c r="E4" s="63"/>
      <c r="F4" s="63"/>
    </row>
    <row r="5" spans="1:7" ht="27.75">
      <c r="A5" s="63" t="s">
        <v>49</v>
      </c>
      <c r="B5" s="63"/>
      <c r="C5" s="63"/>
      <c r="D5" s="63"/>
      <c r="E5" s="63"/>
      <c r="F5" s="63"/>
      <c r="G5" s="2"/>
    </row>
    <row r="6" spans="1:6" ht="25.5" customHeight="1">
      <c r="A6" s="60" t="s">
        <v>1</v>
      </c>
      <c r="B6" s="60"/>
      <c r="C6" s="60"/>
      <c r="D6" s="60"/>
      <c r="E6" s="60"/>
      <c r="F6" s="60"/>
    </row>
    <row r="7" spans="1:6" s="3" customFormat="1" ht="24">
      <c r="A7" s="53" t="s">
        <v>2</v>
      </c>
      <c r="B7" s="54"/>
      <c r="C7" s="19"/>
      <c r="D7" s="54" t="s">
        <v>3</v>
      </c>
      <c r="E7" s="54"/>
      <c r="F7" s="29"/>
    </row>
    <row r="8" spans="1:6" ht="24">
      <c r="A8" s="55" t="s">
        <v>4</v>
      </c>
      <c r="B8" s="56"/>
      <c r="C8" s="20">
        <v>114475889.83999997</v>
      </c>
      <c r="D8" s="56" t="s">
        <v>5</v>
      </c>
      <c r="E8" s="56"/>
      <c r="F8" s="48">
        <v>0</v>
      </c>
    </row>
    <row r="9" spans="1:6" ht="24">
      <c r="A9" s="55" t="s">
        <v>46</v>
      </c>
      <c r="B9" s="56"/>
      <c r="C9" s="21">
        <v>20000000</v>
      </c>
      <c r="D9" s="56" t="s">
        <v>6</v>
      </c>
      <c r="E9" s="56"/>
      <c r="F9" s="44">
        <v>337850000</v>
      </c>
    </row>
    <row r="10" spans="1:6" ht="24">
      <c r="A10" s="6" t="s">
        <v>7</v>
      </c>
      <c r="B10" s="7"/>
      <c r="C10" s="21">
        <v>116800950</v>
      </c>
      <c r="D10" s="56" t="s">
        <v>8</v>
      </c>
      <c r="E10" s="56"/>
      <c r="F10" s="44">
        <v>4979040167.7</v>
      </c>
    </row>
    <row r="11" spans="1:6" ht="24">
      <c r="A11" s="6" t="s">
        <v>9</v>
      </c>
      <c r="B11" s="7"/>
      <c r="C11" s="21">
        <v>8300972066.51</v>
      </c>
      <c r="D11" s="7" t="s">
        <v>10</v>
      </c>
      <c r="E11" s="7"/>
      <c r="F11" s="49">
        <v>87537696.6</v>
      </c>
    </row>
    <row r="12" spans="1:6" ht="24">
      <c r="A12" s="46" t="s">
        <v>44</v>
      </c>
      <c r="B12" s="47"/>
      <c r="C12" s="21">
        <v>0</v>
      </c>
      <c r="D12" s="8" t="s">
        <v>12</v>
      </c>
      <c r="E12" s="8"/>
      <c r="F12" s="44">
        <f>SUM(F8:F11)</f>
        <v>5404427864.3</v>
      </c>
    </row>
    <row r="13" spans="1:6" ht="24">
      <c r="A13" s="46" t="s">
        <v>45</v>
      </c>
      <c r="B13" s="47"/>
      <c r="C13" s="21">
        <v>-186444</v>
      </c>
      <c r="D13" s="57" t="s">
        <v>14</v>
      </c>
      <c r="E13" s="57"/>
      <c r="F13" s="44"/>
    </row>
    <row r="14" spans="1:6" ht="24">
      <c r="A14" s="6" t="s">
        <v>11</v>
      </c>
      <c r="B14" s="7"/>
      <c r="C14" s="21">
        <v>1542560.81</v>
      </c>
      <c r="D14" s="7" t="s">
        <v>16</v>
      </c>
      <c r="E14" s="7"/>
      <c r="F14" s="30">
        <v>2484037020</v>
      </c>
    </row>
    <row r="15" spans="1:6" ht="24">
      <c r="A15" s="6" t="s">
        <v>13</v>
      </c>
      <c r="B15" s="7"/>
      <c r="C15" s="21">
        <v>5345904.260000001</v>
      </c>
      <c r="D15" s="7" t="s">
        <v>17</v>
      </c>
      <c r="E15" s="7"/>
      <c r="F15" s="30">
        <v>308823999.8</v>
      </c>
    </row>
    <row r="16" spans="1:6" ht="24">
      <c r="A16" s="6" t="s">
        <v>42</v>
      </c>
      <c r="B16" s="7"/>
      <c r="C16" s="21">
        <v>806982.5799999998</v>
      </c>
      <c r="D16" s="7" t="s">
        <v>18</v>
      </c>
      <c r="E16" s="7"/>
      <c r="F16" s="30">
        <v>32153302.16</v>
      </c>
    </row>
    <row r="17" spans="1:6" ht="24">
      <c r="A17" s="42" t="s">
        <v>15</v>
      </c>
      <c r="B17" s="43"/>
      <c r="C17" s="21">
        <v>295870.6500000001</v>
      </c>
      <c r="D17" s="43" t="s">
        <v>43</v>
      </c>
      <c r="E17" s="43"/>
      <c r="F17" s="45">
        <v>687450</v>
      </c>
    </row>
    <row r="18" spans="1:6" ht="24">
      <c r="A18" s="58"/>
      <c r="B18" s="59"/>
      <c r="C18" s="22"/>
      <c r="D18" s="7" t="s">
        <v>19</v>
      </c>
      <c r="E18" s="7"/>
      <c r="F18" s="31">
        <v>329924144.39</v>
      </c>
    </row>
    <row r="19" spans="1:6" ht="24">
      <c r="A19" s="58"/>
      <c r="B19" s="59"/>
      <c r="C19" s="23"/>
      <c r="D19" s="8" t="s">
        <v>20</v>
      </c>
      <c r="E19" s="9"/>
      <c r="F19" s="32">
        <f>SUM(F14:F18)</f>
        <v>3155625916.35</v>
      </c>
    </row>
    <row r="20" spans="1:6" ht="24.75" thickBot="1">
      <c r="A20" s="58" t="s">
        <v>21</v>
      </c>
      <c r="B20" s="59"/>
      <c r="C20" s="39">
        <f>SUM(C8:C19)</f>
        <v>8560053780.650001</v>
      </c>
      <c r="D20" s="8" t="s">
        <v>22</v>
      </c>
      <c r="E20" s="9"/>
      <c r="F20" s="33">
        <f>SUM(F19,F12)</f>
        <v>8560053780.65</v>
      </c>
    </row>
    <row r="21" spans="1:6" ht="24.75" thickTop="1">
      <c r="A21" s="10"/>
      <c r="B21" s="11"/>
      <c r="C21" s="24"/>
      <c r="D21" s="11"/>
      <c r="E21" s="12"/>
      <c r="F21" s="34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6"/>
      <c r="F23" s="26"/>
      <c r="G23" s="4"/>
      <c r="H23" s="4"/>
    </row>
    <row r="24" spans="2:8" ht="24">
      <c r="B24" s="4" t="s">
        <v>32</v>
      </c>
      <c r="C24" s="26"/>
      <c r="D24" s="4"/>
      <c r="E24" s="36"/>
      <c r="F24" s="26"/>
      <c r="G24" s="4"/>
      <c r="H24" s="4"/>
    </row>
    <row r="25" spans="2:8" ht="24">
      <c r="B25" s="4" t="s">
        <v>32</v>
      </c>
      <c r="C25" s="26"/>
      <c r="D25" s="4"/>
      <c r="E25" s="36"/>
      <c r="F25" s="26"/>
      <c r="G25" s="4"/>
      <c r="H25" s="4"/>
    </row>
    <row r="26" spans="2:8" ht="24">
      <c r="B26" s="4" t="s">
        <v>24</v>
      </c>
      <c r="C26" s="26"/>
      <c r="D26" s="4"/>
      <c r="E26" s="37"/>
      <c r="F26" s="26"/>
      <c r="G26" s="4"/>
      <c r="H26" s="4"/>
    </row>
    <row r="27" spans="2:5" ht="24">
      <c r="B27" s="4" t="s">
        <v>25</v>
      </c>
      <c r="C27" s="26"/>
      <c r="D27" s="4"/>
      <c r="E27" s="37"/>
    </row>
    <row r="28" spans="2:5" ht="24">
      <c r="B28" s="14" t="s">
        <v>26</v>
      </c>
      <c r="C28" s="26"/>
      <c r="D28" s="4"/>
      <c r="E28" s="37"/>
    </row>
    <row r="29" spans="2:5" ht="24" hidden="1">
      <c r="B29" s="4" t="s">
        <v>26</v>
      </c>
      <c r="C29" s="26"/>
      <c r="D29" s="4"/>
      <c r="E29" s="37"/>
    </row>
    <row r="30" spans="2:9" ht="24" hidden="1">
      <c r="B30" s="51" t="s">
        <v>27</v>
      </c>
      <c r="C30" s="51"/>
      <c r="D30" s="51"/>
      <c r="E30" s="37"/>
      <c r="G30" s="4"/>
      <c r="H30" s="4"/>
      <c r="I30" s="4"/>
    </row>
    <row r="31" spans="2:5" ht="24" hidden="1">
      <c r="B31" s="51" t="s">
        <v>28</v>
      </c>
      <c r="C31" s="51"/>
      <c r="D31" s="51"/>
      <c r="E31" s="38"/>
    </row>
    <row r="32" spans="2:5" ht="24">
      <c r="B32" s="51" t="s">
        <v>37</v>
      </c>
      <c r="C32" s="51"/>
      <c r="D32" s="51"/>
      <c r="E32" s="36"/>
    </row>
    <row r="33" spans="2:5" ht="24">
      <c r="B33" s="4" t="s">
        <v>39</v>
      </c>
      <c r="C33" s="27"/>
      <c r="D33" s="15"/>
      <c r="E33" s="36">
        <v>5000</v>
      </c>
    </row>
    <row r="34" spans="2:5" ht="24">
      <c r="B34" s="4" t="s">
        <v>40</v>
      </c>
      <c r="C34" s="27"/>
      <c r="D34" s="17"/>
      <c r="E34" s="36">
        <v>5000</v>
      </c>
    </row>
    <row r="35" spans="2:5" ht="24">
      <c r="B35" s="4" t="s">
        <v>33</v>
      </c>
      <c r="C35" s="27"/>
      <c r="D35" s="15"/>
      <c r="E35" s="36"/>
    </row>
    <row r="36" spans="2:5" ht="24">
      <c r="B36" s="4" t="s">
        <v>34</v>
      </c>
      <c r="C36" s="27"/>
      <c r="D36" s="15"/>
      <c r="E36" s="36"/>
    </row>
    <row r="37" spans="2:5" ht="24">
      <c r="B37" s="4" t="s">
        <v>35</v>
      </c>
      <c r="C37" s="27"/>
      <c r="D37" s="15"/>
      <c r="E37" s="36"/>
    </row>
    <row r="38" spans="2:5" ht="24">
      <c r="B38" s="4" t="s">
        <v>36</v>
      </c>
      <c r="C38" s="27"/>
      <c r="D38" s="15"/>
      <c r="E38" s="36"/>
    </row>
    <row r="39" spans="2:5" ht="24">
      <c r="B39" s="14" t="s">
        <v>29</v>
      </c>
      <c r="C39" s="26"/>
      <c r="D39" s="4"/>
      <c r="E39" s="37"/>
    </row>
    <row r="40" spans="2:5" ht="24">
      <c r="B40" s="4"/>
      <c r="C40" s="26"/>
      <c r="D40" s="4"/>
      <c r="E40" s="16"/>
    </row>
    <row r="41" spans="1:5" ht="27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52" t="s">
        <v>31</v>
      </c>
      <c r="B43" s="52"/>
      <c r="C43" s="52"/>
      <c r="D43" s="52"/>
      <c r="E43" s="52"/>
      <c r="F43" s="52"/>
    </row>
    <row r="44" spans="1:7" ht="43.5" customHeight="1">
      <c r="A44" s="40"/>
      <c r="B44" s="40"/>
      <c r="C44" s="41" t="s">
        <v>48</v>
      </c>
      <c r="D44" s="40"/>
      <c r="E44" s="40"/>
      <c r="F44" s="40"/>
      <c r="G44" s="2"/>
    </row>
    <row r="45" spans="1:7" ht="27.75">
      <c r="A45" s="50" t="s">
        <v>47</v>
      </c>
      <c r="B45" s="50"/>
      <c r="C45" s="50"/>
      <c r="D45" s="50"/>
      <c r="E45" s="50"/>
      <c r="F45" s="50"/>
      <c r="G45" s="2"/>
    </row>
    <row r="46" spans="1:7" ht="27.75">
      <c r="A46" s="50" t="s">
        <v>41</v>
      </c>
      <c r="B46" s="50"/>
      <c r="C46" s="50"/>
      <c r="D46" s="50"/>
      <c r="E46" s="50"/>
      <c r="F46" s="50"/>
      <c r="G46" s="2"/>
    </row>
    <row r="47" spans="1:7" ht="27.75">
      <c r="A47" s="50" t="s">
        <v>50</v>
      </c>
      <c r="B47" s="50"/>
      <c r="C47" s="50"/>
      <c r="D47" s="50"/>
      <c r="E47" s="50"/>
      <c r="F47" s="50"/>
      <c r="G47" s="2"/>
    </row>
    <row r="48" ht="24">
      <c r="F48" s="35"/>
    </row>
  </sheetData>
  <sheetProtection selectLockedCells="1"/>
  <mergeCells count="23">
    <mergeCell ref="A6:F6"/>
    <mergeCell ref="A2:F2"/>
    <mergeCell ref="A3:F3"/>
    <mergeCell ref="A4:F4"/>
    <mergeCell ref="A5:F5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47:F47"/>
    <mergeCell ref="B31:D31"/>
    <mergeCell ref="B32:D32"/>
    <mergeCell ref="A43:F43"/>
    <mergeCell ref="A45:F45"/>
    <mergeCell ref="A46:F46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KFRCOOP142</cp:lastModifiedBy>
  <cp:lastPrinted>2019-08-16T12:02:06Z</cp:lastPrinted>
  <dcterms:created xsi:type="dcterms:W3CDTF">2017-05-25T10:38:01Z</dcterms:created>
  <dcterms:modified xsi:type="dcterms:W3CDTF">2019-09-19T02:09:16Z</dcterms:modified>
  <cp:category/>
  <cp:version/>
  <cp:contentType/>
  <cp:contentStatus/>
</cp:coreProperties>
</file>